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50" windowWidth="14955" windowHeight="9570" activeTab="0"/>
  </bookViews>
  <sheets>
    <sheet name="塩分測定表" sheetId="1" r:id="rId1"/>
    <sheet name="塩分測定表 (記入例)" sheetId="2" r:id="rId2"/>
  </sheets>
  <definedNames>
    <definedName name="単位水量" localSheetId="1">'塩分測定表 (記入例)'!$F$8</definedName>
    <definedName name="単位水量">'塩分測定表'!$F$8</definedName>
  </definedNames>
  <calcPr calcMode="manual" fullCalcOnLoad="1"/>
</workbook>
</file>

<file path=xl/comments1.xml><?xml version="1.0" encoding="utf-8"?>
<comments xmlns="http://schemas.openxmlformats.org/spreadsheetml/2006/main">
  <authors>
    <author>miyauti2</author>
  </authors>
  <commentList>
    <comment ref="C1" authorId="0">
      <text>
        <r>
          <rPr>
            <b/>
            <sz val="9"/>
            <rFont val="ＭＳ Ｐゴシック"/>
            <family val="3"/>
          </rPr>
          <t>数式を保護するためにシートを保護しています。
編集するようでしたら保護を解除してください。</t>
        </r>
      </text>
    </comment>
  </commentList>
</comments>
</file>

<file path=xl/sharedStrings.xml><?xml version="1.0" encoding="utf-8"?>
<sst xmlns="http://schemas.openxmlformats.org/spreadsheetml/2006/main" count="76" uniqueCount="32">
  <si>
    <t>測定者</t>
  </si>
  <si>
    <t>測定年月日</t>
  </si>
  <si>
    <t>の種類</t>
  </si>
  <si>
    <t>混和剤の種類</t>
  </si>
  <si>
    <t>セメントの種類</t>
  </si>
  <si>
    <t>単位水量</t>
  </si>
  <si>
    <t>測定器名</t>
  </si>
  <si>
    <t>番号</t>
  </si>
  <si>
    <t>測定値</t>
  </si>
  <si>
    <t>塩分量</t>
  </si>
  <si>
    <t>許容値</t>
  </si>
  <si>
    <t>測　定　結　果</t>
  </si>
  <si>
    <t>平均</t>
  </si>
  <si>
    <t>高炉</t>
  </si>
  <si>
    <t>(％)</t>
  </si>
  <si>
    <t>備　　考</t>
  </si>
  <si>
    <t>種　　類</t>
  </si>
  <si>
    <t>時 　　　 間</t>
  </si>
  <si>
    <t>工　事　名</t>
  </si>
  <si>
    <t>塩分量(㎏/㎥)＝(単位水量(㎏/㎥))×測定値)÷100</t>
  </si>
  <si>
    <t>　　　(注)　測定器具及び測定換算表などの資料を添付すること</t>
  </si>
  <si>
    <t>コンクリート</t>
  </si>
  <si>
    <t>　　　　　㎏</t>
  </si>
  <si>
    <t>カンタブ</t>
  </si>
  <si>
    <t>コンクリート中の塩分測定表</t>
  </si>
  <si>
    <t>AM</t>
  </si>
  <si>
    <t>21-8-20</t>
  </si>
  <si>
    <t>№</t>
  </si>
  <si>
    <t>(m3当りの使用量)</t>
  </si>
  <si>
    <t>(㎏/m3)</t>
  </si>
  <si>
    <t>(㎏/m3)</t>
  </si>
  <si>
    <t>1号Ｕ型水路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</si>
</sst>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 applyProtection="1">
      <alignment horizontal="center" vertical="center" shrinkToFit="1"/>
      <protection hidden="1"/>
    </xf>
    <xf numFmtId="177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58" fontId="4" fillId="0" borderId="10" xfId="0" applyNumberFormat="1" applyFont="1" applyBorder="1" applyAlignment="1" applyProtection="1">
      <alignment horizontal="center" vertical="center" shrinkToFit="1"/>
      <protection locked="0"/>
    </xf>
    <xf numFmtId="58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14" fontId="4" fillId="0" borderId="10" xfId="0" applyNumberFormat="1" applyFont="1" applyBorder="1" applyAlignment="1" applyProtection="1" quotePrefix="1">
      <alignment horizontal="center" vertical="center" shrinkToFit="1"/>
      <protection locked="0"/>
    </xf>
    <xf numFmtId="20" fontId="4" fillId="0" borderId="14" xfId="0" applyNumberFormat="1" applyFont="1" applyBorder="1" applyAlignment="1" applyProtection="1">
      <alignment horizontal="center" vertical="center" shrinkToFit="1"/>
      <protection locked="0"/>
    </xf>
    <xf numFmtId="20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115" zoomScaleSheetLayoutView="115" zoomScalePageLayoutView="0" workbookViewId="0" topLeftCell="A1">
      <selection activeCell="G24" sqref="G24:G27"/>
    </sheetView>
  </sheetViews>
  <sheetFormatPr defaultColWidth="9.00390625" defaultRowHeight="13.5"/>
  <cols>
    <col min="1" max="1" width="15.625" style="2" customWidth="1"/>
    <col min="2" max="2" width="12.625" style="2" customWidth="1"/>
    <col min="3" max="7" width="10.625" style="2" customWidth="1"/>
    <col min="8" max="8" width="5.625" style="2" customWidth="1"/>
    <col min="9" max="11" width="8.625" style="2" customWidth="1"/>
    <col min="12" max="12" width="12.625" style="2" customWidth="1"/>
    <col min="13" max="16384" width="9.00390625" style="2" customWidth="1"/>
  </cols>
  <sheetData>
    <row r="1" spans="1:12" s="1" customFormat="1" ht="30" customHeight="1">
      <c r="A1" s="18"/>
      <c r="B1" s="18"/>
      <c r="C1" s="34" t="s">
        <v>24</v>
      </c>
      <c r="D1" s="34"/>
      <c r="E1" s="34"/>
      <c r="F1" s="34"/>
      <c r="G1" s="34"/>
      <c r="H1" s="34"/>
      <c r="I1" s="34"/>
      <c r="J1" s="18"/>
      <c r="K1" s="18"/>
      <c r="L1" s="18" t="s">
        <v>27</v>
      </c>
    </row>
    <row r="2" spans="1:12" s="1" customFormat="1" ht="13.5" customHeight="1">
      <c r="A2" s="18"/>
      <c r="B2" s="18"/>
      <c r="C2" s="18"/>
      <c r="D2" s="19"/>
      <c r="E2" s="19"/>
      <c r="F2" s="19"/>
      <c r="G2" s="19"/>
      <c r="H2" s="19"/>
      <c r="I2" s="18"/>
      <c r="J2" s="18"/>
      <c r="K2" s="18"/>
      <c r="L2" s="18"/>
    </row>
    <row r="3" spans="1:12" s="1" customFormat="1" ht="13.5">
      <c r="A3" s="20" t="s">
        <v>18</v>
      </c>
      <c r="B3" s="38"/>
      <c r="C3" s="38"/>
      <c r="D3" s="38"/>
      <c r="E3" s="38"/>
      <c r="F3" s="38"/>
      <c r="G3" s="38"/>
      <c r="H3" s="18"/>
      <c r="I3" s="18"/>
      <c r="J3" s="20" t="s">
        <v>0</v>
      </c>
      <c r="K3" s="20"/>
      <c r="L3" s="20"/>
    </row>
    <row r="4" spans="1:12" s="1" customFormat="1" ht="13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 ht="13.5">
      <c r="A5" s="15" t="s">
        <v>1</v>
      </c>
      <c r="B5" s="35" t="s">
        <v>16</v>
      </c>
      <c r="C5" s="15" t="s">
        <v>21</v>
      </c>
      <c r="D5" s="15" t="s">
        <v>3</v>
      </c>
      <c r="E5" s="35" t="s">
        <v>4</v>
      </c>
      <c r="F5" s="15" t="s">
        <v>5</v>
      </c>
      <c r="G5" s="35" t="s">
        <v>6</v>
      </c>
      <c r="H5" s="44" t="s">
        <v>11</v>
      </c>
      <c r="I5" s="45"/>
      <c r="J5" s="45"/>
      <c r="K5" s="46"/>
      <c r="L5" s="35" t="s">
        <v>15</v>
      </c>
    </row>
    <row r="6" spans="1:12" s="1" customFormat="1" ht="13.5">
      <c r="A6" s="16" t="s">
        <v>17</v>
      </c>
      <c r="B6" s="36"/>
      <c r="C6" s="16" t="s">
        <v>2</v>
      </c>
      <c r="D6" s="16" t="s">
        <v>28</v>
      </c>
      <c r="E6" s="36"/>
      <c r="F6" s="16" t="s">
        <v>29</v>
      </c>
      <c r="G6" s="36"/>
      <c r="H6" s="35" t="s">
        <v>7</v>
      </c>
      <c r="I6" s="15" t="s">
        <v>8</v>
      </c>
      <c r="J6" s="15" t="s">
        <v>9</v>
      </c>
      <c r="K6" s="15" t="s">
        <v>10</v>
      </c>
      <c r="L6" s="36"/>
    </row>
    <row r="7" spans="1:12" s="1" customFormat="1" ht="13.5">
      <c r="A7" s="17"/>
      <c r="B7" s="37"/>
      <c r="C7" s="17"/>
      <c r="D7" s="17"/>
      <c r="E7" s="37"/>
      <c r="F7" s="17"/>
      <c r="G7" s="37"/>
      <c r="H7" s="37"/>
      <c r="I7" s="17" t="s">
        <v>14</v>
      </c>
      <c r="J7" s="17" t="s">
        <v>29</v>
      </c>
      <c r="K7" s="17" t="s">
        <v>30</v>
      </c>
      <c r="L7" s="37"/>
    </row>
    <row r="8" spans="1:12" ht="14.25">
      <c r="A8" s="28"/>
      <c r="B8" s="30"/>
      <c r="C8" s="31"/>
      <c r="D8" s="10"/>
      <c r="E8" s="25"/>
      <c r="F8" s="25"/>
      <c r="G8" s="25"/>
      <c r="H8" s="11">
        <v>1</v>
      </c>
      <c r="I8" s="13"/>
      <c r="J8" s="14"/>
      <c r="K8" s="41">
        <v>0.3</v>
      </c>
      <c r="L8" s="3"/>
    </row>
    <row r="9" spans="1:12" ht="14.25">
      <c r="A9" s="29"/>
      <c r="B9" s="26"/>
      <c r="C9" s="26"/>
      <c r="D9" s="24"/>
      <c r="E9" s="26"/>
      <c r="F9" s="39"/>
      <c r="G9" s="26"/>
      <c r="H9" s="11">
        <v>2</v>
      </c>
      <c r="I9" s="13"/>
      <c r="J9" s="14"/>
      <c r="K9" s="23"/>
      <c r="L9" s="23">
        <f>IF(I11="","",IF(J11&lt;=0.3,"OK","OUT"))</f>
      </c>
    </row>
    <row r="10" spans="1:12" ht="14.25">
      <c r="A10" s="32"/>
      <c r="B10" s="26"/>
      <c r="C10" s="26"/>
      <c r="D10" s="24"/>
      <c r="E10" s="26"/>
      <c r="F10" s="39"/>
      <c r="G10" s="26"/>
      <c r="H10" s="11">
        <v>3</v>
      </c>
      <c r="I10" s="13"/>
      <c r="J10" s="14"/>
      <c r="K10" s="23"/>
      <c r="L10" s="23"/>
    </row>
    <row r="11" spans="1:12" ht="14.25">
      <c r="A11" s="33"/>
      <c r="B11" s="27"/>
      <c r="C11" s="27"/>
      <c r="D11" s="12"/>
      <c r="E11" s="27"/>
      <c r="F11" s="39"/>
      <c r="G11" s="27"/>
      <c r="H11" s="11" t="s">
        <v>12</v>
      </c>
      <c r="I11" s="9">
        <f>IF(I8="","",SUM((I8+I9+I10)/3))</f>
      </c>
      <c r="J11" s="8">
        <f>IF(I11="","",単位水量*I11/100)</f>
      </c>
      <c r="K11" s="23"/>
      <c r="L11" s="4"/>
    </row>
    <row r="12" spans="1:12" ht="14.25" customHeight="1">
      <c r="A12" s="28"/>
      <c r="B12" s="30"/>
      <c r="C12" s="31"/>
      <c r="D12" s="10"/>
      <c r="E12" s="25"/>
      <c r="F12" s="39"/>
      <c r="G12" s="25"/>
      <c r="H12" s="11">
        <v>1</v>
      </c>
      <c r="I12" s="13"/>
      <c r="J12" s="14"/>
      <c r="K12" s="42"/>
      <c r="L12" s="3"/>
    </row>
    <row r="13" spans="1:12" ht="14.25">
      <c r="A13" s="29"/>
      <c r="B13" s="26"/>
      <c r="C13" s="26"/>
      <c r="D13" s="24"/>
      <c r="E13" s="26"/>
      <c r="F13" s="39"/>
      <c r="G13" s="26"/>
      <c r="H13" s="11">
        <v>2</v>
      </c>
      <c r="I13" s="13"/>
      <c r="J13" s="14"/>
      <c r="K13" s="42"/>
      <c r="L13" s="23">
        <f>IF(I15="","",IF(J15&lt;=0.3,"OK","OUT"))</f>
      </c>
    </row>
    <row r="14" spans="1:12" ht="14.25">
      <c r="A14" s="32"/>
      <c r="B14" s="26"/>
      <c r="C14" s="26"/>
      <c r="D14" s="24"/>
      <c r="E14" s="26"/>
      <c r="F14" s="39"/>
      <c r="G14" s="26"/>
      <c r="H14" s="11">
        <v>3</v>
      </c>
      <c r="I14" s="13"/>
      <c r="J14" s="14"/>
      <c r="K14" s="42"/>
      <c r="L14" s="23"/>
    </row>
    <row r="15" spans="1:12" ht="14.25">
      <c r="A15" s="33"/>
      <c r="B15" s="27"/>
      <c r="C15" s="27"/>
      <c r="D15" s="12"/>
      <c r="E15" s="27"/>
      <c r="F15" s="39"/>
      <c r="G15" s="27"/>
      <c r="H15" s="11" t="s">
        <v>12</v>
      </c>
      <c r="I15" s="7">
        <f>IF(I12="","",SUM((I12+I13+I14)/3))</f>
      </c>
      <c r="J15" s="6">
        <f>IF(I15="","",単位水量*I15/100)</f>
      </c>
      <c r="K15" s="42"/>
      <c r="L15" s="4"/>
    </row>
    <row r="16" spans="1:12" ht="14.25" customHeight="1">
      <c r="A16" s="28"/>
      <c r="B16" s="30"/>
      <c r="C16" s="31"/>
      <c r="D16" s="10"/>
      <c r="E16" s="25"/>
      <c r="F16" s="39"/>
      <c r="G16" s="25"/>
      <c r="H16" s="11">
        <v>1</v>
      </c>
      <c r="I16" s="13"/>
      <c r="J16" s="14"/>
      <c r="K16" s="42"/>
      <c r="L16" s="3"/>
    </row>
    <row r="17" spans="1:12" ht="14.25">
      <c r="A17" s="29"/>
      <c r="B17" s="26"/>
      <c r="C17" s="26"/>
      <c r="D17" s="24"/>
      <c r="E17" s="26"/>
      <c r="F17" s="39"/>
      <c r="G17" s="26"/>
      <c r="H17" s="11">
        <v>2</v>
      </c>
      <c r="I17" s="13"/>
      <c r="J17" s="14"/>
      <c r="K17" s="42"/>
      <c r="L17" s="23">
        <f>IF(I19="","",IF(J19&lt;=K16,"OK","OUT"))</f>
      </c>
    </row>
    <row r="18" spans="1:12" ht="14.25">
      <c r="A18" s="32"/>
      <c r="B18" s="26"/>
      <c r="C18" s="26"/>
      <c r="D18" s="24"/>
      <c r="E18" s="26"/>
      <c r="F18" s="39"/>
      <c r="G18" s="26"/>
      <c r="H18" s="11">
        <v>3</v>
      </c>
      <c r="I18" s="13"/>
      <c r="J18" s="14"/>
      <c r="K18" s="42"/>
      <c r="L18" s="23"/>
    </row>
    <row r="19" spans="1:12" ht="14.25">
      <c r="A19" s="33"/>
      <c r="B19" s="27"/>
      <c r="C19" s="27"/>
      <c r="D19" s="12"/>
      <c r="E19" s="27"/>
      <c r="F19" s="39"/>
      <c r="G19" s="27"/>
      <c r="H19" s="11" t="s">
        <v>12</v>
      </c>
      <c r="I19" s="7">
        <f>IF(I16="","",SUM((I16+I17+I18)/3))</f>
      </c>
      <c r="J19" s="6">
        <f>IF(I19="","",単位水量*I19/100)</f>
      </c>
      <c r="K19" s="42"/>
      <c r="L19" s="4"/>
    </row>
    <row r="20" spans="1:12" ht="14.25" customHeight="1">
      <c r="A20" s="28"/>
      <c r="B20" s="30"/>
      <c r="C20" s="31"/>
      <c r="D20" s="10"/>
      <c r="E20" s="25"/>
      <c r="F20" s="39"/>
      <c r="G20" s="25"/>
      <c r="H20" s="11">
        <v>1</v>
      </c>
      <c r="I20" s="13"/>
      <c r="J20" s="14"/>
      <c r="K20" s="42"/>
      <c r="L20" s="3"/>
    </row>
    <row r="21" spans="1:12" ht="14.25">
      <c r="A21" s="29"/>
      <c r="B21" s="26"/>
      <c r="C21" s="26"/>
      <c r="D21" s="24"/>
      <c r="E21" s="26"/>
      <c r="F21" s="39"/>
      <c r="G21" s="26"/>
      <c r="H21" s="11">
        <v>2</v>
      </c>
      <c r="I21" s="13"/>
      <c r="J21" s="14"/>
      <c r="K21" s="42"/>
      <c r="L21" s="23">
        <f>IF(I23="","",IF(J23&lt;=K20,"OK","OUT"))</f>
      </c>
    </row>
    <row r="22" spans="1:12" ht="14.25">
      <c r="A22" s="32"/>
      <c r="B22" s="26"/>
      <c r="C22" s="26"/>
      <c r="D22" s="24"/>
      <c r="E22" s="26"/>
      <c r="F22" s="39"/>
      <c r="G22" s="26"/>
      <c r="H22" s="11">
        <v>3</v>
      </c>
      <c r="I22" s="13"/>
      <c r="J22" s="14"/>
      <c r="K22" s="42"/>
      <c r="L22" s="23"/>
    </row>
    <row r="23" spans="1:12" ht="14.25">
      <c r="A23" s="33"/>
      <c r="B23" s="27"/>
      <c r="C23" s="27"/>
      <c r="D23" s="12"/>
      <c r="E23" s="27"/>
      <c r="F23" s="39"/>
      <c r="G23" s="27"/>
      <c r="H23" s="11" t="s">
        <v>12</v>
      </c>
      <c r="I23" s="7">
        <f>IF(I20="","",SUM((I20+I21+I22)/3))</f>
      </c>
      <c r="J23" s="6">
        <f>IF(I23="","",単位水量*I23/100)</f>
      </c>
      <c r="K23" s="42"/>
      <c r="L23" s="4"/>
    </row>
    <row r="24" spans="1:12" ht="14.25">
      <c r="A24" s="28"/>
      <c r="B24" s="30"/>
      <c r="C24" s="31"/>
      <c r="D24" s="10"/>
      <c r="E24" s="25"/>
      <c r="F24" s="39"/>
      <c r="G24" s="25"/>
      <c r="H24" s="11">
        <v>1</v>
      </c>
      <c r="I24" s="13"/>
      <c r="J24" s="14"/>
      <c r="K24" s="42"/>
      <c r="L24" s="3"/>
    </row>
    <row r="25" spans="1:12" ht="14.25">
      <c r="A25" s="29"/>
      <c r="B25" s="26"/>
      <c r="C25" s="26"/>
      <c r="D25" s="24"/>
      <c r="E25" s="26"/>
      <c r="F25" s="39"/>
      <c r="G25" s="26"/>
      <c r="H25" s="11">
        <v>2</v>
      </c>
      <c r="I25" s="13"/>
      <c r="J25" s="14"/>
      <c r="K25" s="42"/>
      <c r="L25" s="23">
        <f>IF(I27="","",IF(J27&lt;=K24,"OK","OUT"))</f>
      </c>
    </row>
    <row r="26" spans="1:12" ht="14.25">
      <c r="A26" s="32"/>
      <c r="B26" s="26"/>
      <c r="C26" s="26"/>
      <c r="D26" s="24"/>
      <c r="E26" s="26"/>
      <c r="F26" s="39"/>
      <c r="G26" s="26"/>
      <c r="H26" s="11">
        <v>3</v>
      </c>
      <c r="I26" s="13"/>
      <c r="J26" s="14"/>
      <c r="K26" s="42"/>
      <c r="L26" s="23"/>
    </row>
    <row r="27" spans="1:12" ht="14.25">
      <c r="A27" s="33"/>
      <c r="B27" s="27"/>
      <c r="C27" s="27"/>
      <c r="D27" s="12"/>
      <c r="E27" s="27"/>
      <c r="F27" s="39"/>
      <c r="G27" s="27"/>
      <c r="H27" s="11" t="s">
        <v>12</v>
      </c>
      <c r="I27" s="7">
        <f>IF(I24="","",SUM((I24+I25+I26)/3))</f>
      </c>
      <c r="J27" s="6">
        <f>IF(I27="","",単位水量*I27/100)</f>
      </c>
      <c r="K27" s="42"/>
      <c r="L27" s="4"/>
    </row>
    <row r="28" spans="1:12" ht="14.25">
      <c r="A28" s="28"/>
      <c r="B28" s="30"/>
      <c r="C28" s="31"/>
      <c r="D28" s="10"/>
      <c r="E28" s="25"/>
      <c r="F28" s="39"/>
      <c r="G28" s="25"/>
      <c r="H28" s="11">
        <v>1</v>
      </c>
      <c r="I28" s="13"/>
      <c r="J28" s="14"/>
      <c r="K28" s="42"/>
      <c r="L28" s="3"/>
    </row>
    <row r="29" spans="1:12" ht="14.25">
      <c r="A29" s="29"/>
      <c r="B29" s="26"/>
      <c r="C29" s="26"/>
      <c r="D29" s="24"/>
      <c r="E29" s="26"/>
      <c r="F29" s="39"/>
      <c r="G29" s="26"/>
      <c r="H29" s="11">
        <v>2</v>
      </c>
      <c r="I29" s="13"/>
      <c r="J29" s="14"/>
      <c r="K29" s="42"/>
      <c r="L29" s="23">
        <f>IF(I31="","",IF(J31&lt;=K28,"OK","OUT"))</f>
      </c>
    </row>
    <row r="30" spans="1:12" ht="14.25">
      <c r="A30" s="32"/>
      <c r="B30" s="26"/>
      <c r="C30" s="26"/>
      <c r="D30" s="24"/>
      <c r="E30" s="26"/>
      <c r="F30" s="39"/>
      <c r="G30" s="26"/>
      <c r="H30" s="11">
        <v>3</v>
      </c>
      <c r="I30" s="13"/>
      <c r="J30" s="14"/>
      <c r="K30" s="42"/>
      <c r="L30" s="23"/>
    </row>
    <row r="31" spans="1:12" ht="14.25">
      <c r="A31" s="33"/>
      <c r="B31" s="27"/>
      <c r="C31" s="27"/>
      <c r="D31" s="12"/>
      <c r="E31" s="27"/>
      <c r="F31" s="40"/>
      <c r="G31" s="27"/>
      <c r="H31" s="11" t="s">
        <v>12</v>
      </c>
      <c r="I31" s="7">
        <f>IF(I28="","",SUM((I28+I29+I30)/3))</f>
      </c>
      <c r="J31" s="6">
        <f>IF(I31="","",単位水量*I31/100)</f>
      </c>
      <c r="K31" s="43"/>
      <c r="L31" s="4"/>
    </row>
    <row r="32" spans="1:12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5" customFormat="1" ht="14.25">
      <c r="A33" s="21" t="s">
        <v>20</v>
      </c>
      <c r="B33" s="22"/>
      <c r="C33" s="22"/>
      <c r="D33" s="22"/>
      <c r="E33" s="22"/>
      <c r="F33" s="22"/>
      <c r="G33" s="21" t="s">
        <v>19</v>
      </c>
      <c r="H33" s="22"/>
      <c r="I33" s="22"/>
      <c r="J33" s="22"/>
      <c r="K33" s="22"/>
      <c r="L33" s="22"/>
    </row>
  </sheetData>
  <sheetProtection sheet="1"/>
  <mergeCells count="58">
    <mergeCell ref="L25:L26"/>
    <mergeCell ref="L5:L7"/>
    <mergeCell ref="B5:B7"/>
    <mergeCell ref="C8:C11"/>
    <mergeCell ref="B8:B11"/>
    <mergeCell ref="H5:K5"/>
    <mergeCell ref="H6:H7"/>
    <mergeCell ref="G8:G11"/>
    <mergeCell ref="C12:C15"/>
    <mergeCell ref="G5:G7"/>
    <mergeCell ref="E5:E7"/>
    <mergeCell ref="B3:G3"/>
    <mergeCell ref="G12:G15"/>
    <mergeCell ref="E12:E15"/>
    <mergeCell ref="E8:E11"/>
    <mergeCell ref="F8:F31"/>
    <mergeCell ref="E16:E19"/>
    <mergeCell ref="G16:G19"/>
    <mergeCell ref="A14:A15"/>
    <mergeCell ref="A16:A17"/>
    <mergeCell ref="B16:B19"/>
    <mergeCell ref="C16:C19"/>
    <mergeCell ref="D21:D22"/>
    <mergeCell ref="A8:A9"/>
    <mergeCell ref="A10:A11"/>
    <mergeCell ref="D9:D10"/>
    <mergeCell ref="A12:A13"/>
    <mergeCell ref="B12:B15"/>
    <mergeCell ref="C1:I1"/>
    <mergeCell ref="G28:G31"/>
    <mergeCell ref="E20:E23"/>
    <mergeCell ref="G20:G23"/>
    <mergeCell ref="A24:A25"/>
    <mergeCell ref="B24:B27"/>
    <mergeCell ref="C24:C27"/>
    <mergeCell ref="E24:E27"/>
    <mergeCell ref="A26:A27"/>
    <mergeCell ref="D17:D18"/>
    <mergeCell ref="A28:A29"/>
    <mergeCell ref="B28:B31"/>
    <mergeCell ref="C28:C31"/>
    <mergeCell ref="E28:E31"/>
    <mergeCell ref="A30:A31"/>
    <mergeCell ref="A18:A19"/>
    <mergeCell ref="A20:A21"/>
    <mergeCell ref="C20:C23"/>
    <mergeCell ref="A22:A23"/>
    <mergeCell ref="B20:B23"/>
    <mergeCell ref="L13:L14"/>
    <mergeCell ref="L17:L18"/>
    <mergeCell ref="L21:L22"/>
    <mergeCell ref="L9:L10"/>
    <mergeCell ref="D29:D30"/>
    <mergeCell ref="G24:G27"/>
    <mergeCell ref="D25:D26"/>
    <mergeCell ref="D13:D14"/>
    <mergeCell ref="K8:K31"/>
    <mergeCell ref="L29:L3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115" zoomScaleSheetLayoutView="115" zoomScalePageLayoutView="0" workbookViewId="0" topLeftCell="A1">
      <selection activeCell="E24" sqref="E24:E27"/>
    </sheetView>
  </sheetViews>
  <sheetFormatPr defaultColWidth="9.00390625" defaultRowHeight="13.5"/>
  <cols>
    <col min="1" max="1" width="15.625" style="2" customWidth="1"/>
    <col min="2" max="2" width="12.625" style="2" customWidth="1"/>
    <col min="3" max="7" width="10.625" style="2" customWidth="1"/>
    <col min="8" max="8" width="5.625" style="2" customWidth="1"/>
    <col min="9" max="11" width="8.625" style="2" customWidth="1"/>
    <col min="12" max="12" width="12.625" style="2" customWidth="1"/>
    <col min="13" max="16384" width="9.00390625" style="2" customWidth="1"/>
  </cols>
  <sheetData>
    <row r="1" spans="1:12" s="1" customFormat="1" ht="30" customHeight="1">
      <c r="A1" s="18"/>
      <c r="B1" s="18"/>
      <c r="C1" s="34" t="s">
        <v>24</v>
      </c>
      <c r="D1" s="34"/>
      <c r="E1" s="34"/>
      <c r="F1" s="34"/>
      <c r="G1" s="34"/>
      <c r="H1" s="34"/>
      <c r="I1" s="34"/>
      <c r="J1" s="18"/>
      <c r="K1" s="18"/>
      <c r="L1" s="18" t="s">
        <v>27</v>
      </c>
    </row>
    <row r="2" spans="1:12" s="1" customFormat="1" ht="13.5" customHeight="1">
      <c r="A2" s="18"/>
      <c r="B2" s="18"/>
      <c r="C2" s="18"/>
      <c r="D2" s="19"/>
      <c r="E2" s="19"/>
      <c r="F2" s="19"/>
      <c r="G2" s="19"/>
      <c r="H2" s="19"/>
      <c r="I2" s="18"/>
      <c r="J2" s="18"/>
      <c r="K2" s="18"/>
      <c r="L2" s="18"/>
    </row>
    <row r="3" spans="1:12" s="1" customFormat="1" ht="13.5">
      <c r="A3" s="20" t="s">
        <v>18</v>
      </c>
      <c r="B3" s="38"/>
      <c r="C3" s="38"/>
      <c r="D3" s="38"/>
      <c r="E3" s="38"/>
      <c r="F3" s="38"/>
      <c r="G3" s="38"/>
      <c r="H3" s="18"/>
      <c r="I3" s="18"/>
      <c r="J3" s="20" t="s">
        <v>0</v>
      </c>
      <c r="K3" s="20"/>
      <c r="L3" s="20"/>
    </row>
    <row r="4" spans="1:12" s="1" customFormat="1" ht="13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 ht="13.5">
      <c r="A5" s="15" t="s">
        <v>1</v>
      </c>
      <c r="B5" s="35" t="s">
        <v>16</v>
      </c>
      <c r="C5" s="15" t="s">
        <v>21</v>
      </c>
      <c r="D5" s="15" t="s">
        <v>3</v>
      </c>
      <c r="E5" s="35" t="s">
        <v>4</v>
      </c>
      <c r="F5" s="15" t="s">
        <v>5</v>
      </c>
      <c r="G5" s="35" t="s">
        <v>6</v>
      </c>
      <c r="H5" s="44" t="s">
        <v>11</v>
      </c>
      <c r="I5" s="45"/>
      <c r="J5" s="45"/>
      <c r="K5" s="46"/>
      <c r="L5" s="35" t="s">
        <v>15</v>
      </c>
    </row>
    <row r="6" spans="1:12" s="1" customFormat="1" ht="13.5">
      <c r="A6" s="16" t="s">
        <v>17</v>
      </c>
      <c r="B6" s="36"/>
      <c r="C6" s="16" t="s">
        <v>2</v>
      </c>
      <c r="D6" s="16" t="s">
        <v>28</v>
      </c>
      <c r="E6" s="36"/>
      <c r="F6" s="16" t="s">
        <v>29</v>
      </c>
      <c r="G6" s="36"/>
      <c r="H6" s="35" t="s">
        <v>7</v>
      </c>
      <c r="I6" s="15" t="s">
        <v>8</v>
      </c>
      <c r="J6" s="15" t="s">
        <v>9</v>
      </c>
      <c r="K6" s="15" t="s">
        <v>10</v>
      </c>
      <c r="L6" s="36"/>
    </row>
    <row r="7" spans="1:12" s="1" customFormat="1" ht="13.5">
      <c r="A7" s="17"/>
      <c r="B7" s="37"/>
      <c r="C7" s="17"/>
      <c r="D7" s="17"/>
      <c r="E7" s="37"/>
      <c r="F7" s="17"/>
      <c r="G7" s="37"/>
      <c r="H7" s="37"/>
      <c r="I7" s="17" t="s">
        <v>14</v>
      </c>
      <c r="J7" s="17" t="s">
        <v>29</v>
      </c>
      <c r="K7" s="17" t="s">
        <v>30</v>
      </c>
      <c r="L7" s="37"/>
    </row>
    <row r="8" spans="1:12" ht="14.25">
      <c r="A8" s="28">
        <v>40827</v>
      </c>
      <c r="B8" s="30" t="s">
        <v>31</v>
      </c>
      <c r="C8" s="31" t="s">
        <v>26</v>
      </c>
      <c r="D8" s="10" t="s">
        <v>22</v>
      </c>
      <c r="E8" s="25" t="s">
        <v>13</v>
      </c>
      <c r="F8" s="25">
        <v>163</v>
      </c>
      <c r="G8" s="25" t="s">
        <v>23</v>
      </c>
      <c r="H8" s="11">
        <v>1</v>
      </c>
      <c r="I8" s="13">
        <v>0.07</v>
      </c>
      <c r="J8" s="14"/>
      <c r="K8" s="41">
        <v>0.3</v>
      </c>
      <c r="L8" s="3"/>
    </row>
    <row r="9" spans="1:12" ht="14.25">
      <c r="A9" s="29"/>
      <c r="B9" s="26"/>
      <c r="C9" s="26"/>
      <c r="D9" s="24">
        <v>2.76</v>
      </c>
      <c r="E9" s="26"/>
      <c r="F9" s="39"/>
      <c r="G9" s="26"/>
      <c r="H9" s="11">
        <v>2</v>
      </c>
      <c r="I9" s="13">
        <v>0.06</v>
      </c>
      <c r="J9" s="14"/>
      <c r="K9" s="23"/>
      <c r="L9" s="23" t="str">
        <f>IF(I11="","",IF(J11&lt;=0.3,"OK","OUT"))</f>
        <v>OK</v>
      </c>
    </row>
    <row r="10" spans="1:12" ht="14.25">
      <c r="A10" s="32" t="s">
        <v>25</v>
      </c>
      <c r="B10" s="26"/>
      <c r="C10" s="26"/>
      <c r="D10" s="24"/>
      <c r="E10" s="26"/>
      <c r="F10" s="39"/>
      <c r="G10" s="26"/>
      <c r="H10" s="11">
        <v>3</v>
      </c>
      <c r="I10" s="13">
        <v>0.06</v>
      </c>
      <c r="J10" s="14"/>
      <c r="K10" s="23"/>
      <c r="L10" s="23"/>
    </row>
    <row r="11" spans="1:12" ht="14.25">
      <c r="A11" s="33"/>
      <c r="B11" s="27"/>
      <c r="C11" s="27"/>
      <c r="D11" s="12"/>
      <c r="E11" s="27"/>
      <c r="F11" s="39"/>
      <c r="G11" s="27"/>
      <c r="H11" s="11" t="s">
        <v>12</v>
      </c>
      <c r="I11" s="7">
        <f>IF(I8="","",SUM((I8+I9+I10)/3))</f>
        <v>0.06333333333333334</v>
      </c>
      <c r="J11" s="6">
        <f>IF(I11="","",単位水量*I11/100)</f>
        <v>0.10323333333333334</v>
      </c>
      <c r="K11" s="23"/>
      <c r="L11" s="4"/>
    </row>
    <row r="12" spans="1:12" ht="14.25" customHeight="1">
      <c r="A12" s="28">
        <v>40829</v>
      </c>
      <c r="B12" s="30" t="s">
        <v>31</v>
      </c>
      <c r="C12" s="31" t="s">
        <v>26</v>
      </c>
      <c r="D12" s="10" t="s">
        <v>22</v>
      </c>
      <c r="E12" s="25" t="s">
        <v>13</v>
      </c>
      <c r="F12" s="39"/>
      <c r="G12" s="25" t="s">
        <v>23</v>
      </c>
      <c r="H12" s="11">
        <v>1</v>
      </c>
      <c r="I12" s="13">
        <v>0.07</v>
      </c>
      <c r="J12" s="14"/>
      <c r="K12" s="42"/>
      <c r="L12" s="3"/>
    </row>
    <row r="13" spans="1:12" ht="14.25">
      <c r="A13" s="29"/>
      <c r="B13" s="26"/>
      <c r="C13" s="26"/>
      <c r="D13" s="24">
        <v>2.76</v>
      </c>
      <c r="E13" s="26"/>
      <c r="F13" s="39"/>
      <c r="G13" s="26"/>
      <c r="H13" s="11">
        <v>2</v>
      </c>
      <c r="I13" s="13">
        <v>0.07</v>
      </c>
      <c r="J13" s="14"/>
      <c r="K13" s="42"/>
      <c r="L13" s="23" t="str">
        <f>IF(I15="","",IF(J15&lt;=0.3,"OK","OUT"))</f>
        <v>OK</v>
      </c>
    </row>
    <row r="14" spans="1:12" ht="14.25">
      <c r="A14" s="32" t="s">
        <v>25</v>
      </c>
      <c r="B14" s="26"/>
      <c r="C14" s="26"/>
      <c r="D14" s="24"/>
      <c r="E14" s="26"/>
      <c r="F14" s="39"/>
      <c r="G14" s="26"/>
      <c r="H14" s="11">
        <v>3</v>
      </c>
      <c r="I14" s="13">
        <v>0.06</v>
      </c>
      <c r="J14" s="14"/>
      <c r="K14" s="42"/>
      <c r="L14" s="23"/>
    </row>
    <row r="15" spans="1:12" ht="14.25">
      <c r="A15" s="33"/>
      <c r="B15" s="27"/>
      <c r="C15" s="27"/>
      <c r="D15" s="12"/>
      <c r="E15" s="27"/>
      <c r="F15" s="39"/>
      <c r="G15" s="27"/>
      <c r="H15" s="11" t="s">
        <v>12</v>
      </c>
      <c r="I15" s="7">
        <f>IF(I12="","",SUM((I12+I13+I14)/3))</f>
        <v>0.06666666666666667</v>
      </c>
      <c r="J15" s="6">
        <f>IF(I15="","",単位水量*I15/100)</f>
        <v>0.10866666666666668</v>
      </c>
      <c r="K15" s="42"/>
      <c r="L15" s="4"/>
    </row>
    <row r="16" spans="1:12" ht="14.25" customHeight="1">
      <c r="A16" s="28"/>
      <c r="B16" s="30"/>
      <c r="C16" s="31"/>
      <c r="D16" s="10"/>
      <c r="E16" s="25"/>
      <c r="F16" s="39"/>
      <c r="G16" s="25"/>
      <c r="H16" s="11">
        <v>1</v>
      </c>
      <c r="I16" s="13"/>
      <c r="J16" s="14"/>
      <c r="K16" s="42"/>
      <c r="L16" s="3"/>
    </row>
    <row r="17" spans="1:12" ht="14.25">
      <c r="A17" s="29"/>
      <c r="B17" s="26"/>
      <c r="C17" s="26"/>
      <c r="D17" s="24"/>
      <c r="E17" s="26"/>
      <c r="F17" s="39"/>
      <c r="G17" s="26"/>
      <c r="H17" s="11">
        <v>2</v>
      </c>
      <c r="I17" s="13"/>
      <c r="J17" s="14"/>
      <c r="K17" s="42"/>
      <c r="L17" s="23">
        <f>IF(I19="","",IF(J19&lt;=K16,"OK","OUT"))</f>
      </c>
    </row>
    <row r="18" spans="1:12" ht="14.25">
      <c r="A18" s="32"/>
      <c r="B18" s="26"/>
      <c r="C18" s="26"/>
      <c r="D18" s="24"/>
      <c r="E18" s="26"/>
      <c r="F18" s="39"/>
      <c r="G18" s="26"/>
      <c r="H18" s="11">
        <v>3</v>
      </c>
      <c r="I18" s="13"/>
      <c r="J18" s="14"/>
      <c r="K18" s="42"/>
      <c r="L18" s="23"/>
    </row>
    <row r="19" spans="1:12" ht="14.25">
      <c r="A19" s="33"/>
      <c r="B19" s="27"/>
      <c r="C19" s="27"/>
      <c r="D19" s="12"/>
      <c r="E19" s="27"/>
      <c r="F19" s="39"/>
      <c r="G19" s="27"/>
      <c r="H19" s="11" t="s">
        <v>12</v>
      </c>
      <c r="I19" s="7">
        <f>IF(I16="","",SUM((I16+I17+I18)/3))</f>
      </c>
      <c r="J19" s="6">
        <f>IF(I19="","",単位水量*I19/100)</f>
      </c>
      <c r="K19" s="42"/>
      <c r="L19" s="4"/>
    </row>
    <row r="20" spans="1:12" ht="14.25" customHeight="1">
      <c r="A20" s="28"/>
      <c r="B20" s="30"/>
      <c r="C20" s="31"/>
      <c r="D20" s="10"/>
      <c r="E20" s="25"/>
      <c r="F20" s="39"/>
      <c r="G20" s="25"/>
      <c r="H20" s="11">
        <v>1</v>
      </c>
      <c r="I20" s="13"/>
      <c r="J20" s="14"/>
      <c r="K20" s="42"/>
      <c r="L20" s="3"/>
    </row>
    <row r="21" spans="1:12" ht="14.25">
      <c r="A21" s="29"/>
      <c r="B21" s="26"/>
      <c r="C21" s="26"/>
      <c r="D21" s="24"/>
      <c r="E21" s="26"/>
      <c r="F21" s="39"/>
      <c r="G21" s="26"/>
      <c r="H21" s="11">
        <v>2</v>
      </c>
      <c r="I21" s="13"/>
      <c r="J21" s="14"/>
      <c r="K21" s="42"/>
      <c r="L21" s="23">
        <f>IF(I23="","",IF(J23&lt;=K20,"OK","OUT"))</f>
      </c>
    </row>
    <row r="22" spans="1:12" ht="14.25">
      <c r="A22" s="32"/>
      <c r="B22" s="26"/>
      <c r="C22" s="26"/>
      <c r="D22" s="24"/>
      <c r="E22" s="26"/>
      <c r="F22" s="39"/>
      <c r="G22" s="26"/>
      <c r="H22" s="11">
        <v>3</v>
      </c>
      <c r="I22" s="13"/>
      <c r="J22" s="14"/>
      <c r="K22" s="42"/>
      <c r="L22" s="23"/>
    </row>
    <row r="23" spans="1:12" ht="14.25">
      <c r="A23" s="33"/>
      <c r="B23" s="27"/>
      <c r="C23" s="27"/>
      <c r="D23" s="12"/>
      <c r="E23" s="27"/>
      <c r="F23" s="39"/>
      <c r="G23" s="27"/>
      <c r="H23" s="11" t="s">
        <v>12</v>
      </c>
      <c r="I23" s="7">
        <f>IF(I20="","",SUM((I20+I21+I22)/3))</f>
      </c>
      <c r="J23" s="6">
        <f>IF(I23="","",単位水量*I23/100)</f>
      </c>
      <c r="K23" s="42"/>
      <c r="L23" s="4"/>
    </row>
    <row r="24" spans="1:12" ht="14.25">
      <c r="A24" s="28"/>
      <c r="B24" s="30"/>
      <c r="C24" s="31"/>
      <c r="D24" s="10"/>
      <c r="E24" s="25"/>
      <c r="F24" s="39"/>
      <c r="G24" s="25"/>
      <c r="H24" s="11">
        <v>1</v>
      </c>
      <c r="I24" s="13"/>
      <c r="J24" s="14"/>
      <c r="K24" s="42"/>
      <c r="L24" s="3"/>
    </row>
    <row r="25" spans="1:12" ht="14.25">
      <c r="A25" s="29"/>
      <c r="B25" s="26"/>
      <c r="C25" s="26"/>
      <c r="D25" s="24"/>
      <c r="E25" s="26"/>
      <c r="F25" s="39"/>
      <c r="G25" s="26"/>
      <c r="H25" s="11">
        <v>2</v>
      </c>
      <c r="I25" s="13"/>
      <c r="J25" s="14"/>
      <c r="K25" s="42"/>
      <c r="L25" s="23">
        <f>IF(I27="","",IF(J27&lt;=K24,"OK","OUT"))</f>
      </c>
    </row>
    <row r="26" spans="1:12" ht="14.25">
      <c r="A26" s="32"/>
      <c r="B26" s="26"/>
      <c r="C26" s="26"/>
      <c r="D26" s="24"/>
      <c r="E26" s="26"/>
      <c r="F26" s="39"/>
      <c r="G26" s="26"/>
      <c r="H26" s="11">
        <v>3</v>
      </c>
      <c r="I26" s="13"/>
      <c r="J26" s="14"/>
      <c r="K26" s="42"/>
      <c r="L26" s="23"/>
    </row>
    <row r="27" spans="1:12" ht="14.25">
      <c r="A27" s="33"/>
      <c r="B27" s="27"/>
      <c r="C27" s="27"/>
      <c r="D27" s="12"/>
      <c r="E27" s="27"/>
      <c r="F27" s="39"/>
      <c r="G27" s="27"/>
      <c r="H27" s="11" t="s">
        <v>12</v>
      </c>
      <c r="I27" s="7">
        <f>IF(I24="","",SUM((I24+I25+I26)/3))</f>
      </c>
      <c r="J27" s="6">
        <f>IF(I27="","",単位水量*I27/100)</f>
      </c>
      <c r="K27" s="42"/>
      <c r="L27" s="4"/>
    </row>
    <row r="28" spans="1:12" ht="14.25">
      <c r="A28" s="28"/>
      <c r="B28" s="30"/>
      <c r="C28" s="31"/>
      <c r="D28" s="10"/>
      <c r="E28" s="25"/>
      <c r="F28" s="39"/>
      <c r="G28" s="25"/>
      <c r="H28" s="11">
        <v>1</v>
      </c>
      <c r="I28" s="13"/>
      <c r="J28" s="14"/>
      <c r="K28" s="42"/>
      <c r="L28" s="3"/>
    </row>
    <row r="29" spans="1:12" ht="14.25">
      <c r="A29" s="29"/>
      <c r="B29" s="26"/>
      <c r="C29" s="26"/>
      <c r="D29" s="24"/>
      <c r="E29" s="26"/>
      <c r="F29" s="39"/>
      <c r="G29" s="26"/>
      <c r="H29" s="11">
        <v>2</v>
      </c>
      <c r="I29" s="13"/>
      <c r="J29" s="14"/>
      <c r="K29" s="42"/>
      <c r="L29" s="23">
        <f>IF(I31="","",IF(J31&lt;=K28,"OK","OUT"))</f>
      </c>
    </row>
    <row r="30" spans="1:12" ht="14.25">
      <c r="A30" s="32"/>
      <c r="B30" s="26"/>
      <c r="C30" s="26"/>
      <c r="D30" s="24"/>
      <c r="E30" s="26"/>
      <c r="F30" s="39"/>
      <c r="G30" s="26"/>
      <c r="H30" s="11">
        <v>3</v>
      </c>
      <c r="I30" s="13"/>
      <c r="J30" s="14"/>
      <c r="K30" s="42"/>
      <c r="L30" s="23"/>
    </row>
    <row r="31" spans="1:12" ht="14.25">
      <c r="A31" s="33"/>
      <c r="B31" s="27"/>
      <c r="C31" s="27"/>
      <c r="D31" s="12"/>
      <c r="E31" s="27"/>
      <c r="F31" s="40"/>
      <c r="G31" s="27"/>
      <c r="H31" s="11" t="s">
        <v>12</v>
      </c>
      <c r="I31" s="7">
        <f>IF(I28="","",SUM((I28+I29+I30)/3))</f>
      </c>
      <c r="J31" s="6">
        <f>IF(I31="","",単位水量*I31/100)</f>
      </c>
      <c r="K31" s="43"/>
      <c r="L31" s="4"/>
    </row>
    <row r="32" spans="1:12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5" customFormat="1" ht="14.25">
      <c r="A33" s="21" t="s">
        <v>20</v>
      </c>
      <c r="B33" s="22"/>
      <c r="C33" s="22"/>
      <c r="D33" s="22"/>
      <c r="E33" s="22"/>
      <c r="F33" s="22"/>
      <c r="G33" s="21" t="s">
        <v>19</v>
      </c>
      <c r="H33" s="22"/>
      <c r="I33" s="22"/>
      <c r="J33" s="22"/>
      <c r="K33" s="22"/>
      <c r="L33" s="22"/>
    </row>
  </sheetData>
  <sheetProtection sheet="1" objects="1" scenarios="1"/>
  <mergeCells count="58">
    <mergeCell ref="L25:L26"/>
    <mergeCell ref="A26:A27"/>
    <mergeCell ref="A28:A29"/>
    <mergeCell ref="B28:B31"/>
    <mergeCell ref="C28:C31"/>
    <mergeCell ref="E28:E31"/>
    <mergeCell ref="G28:G31"/>
    <mergeCell ref="D29:D30"/>
    <mergeCell ref="L29:L30"/>
    <mergeCell ref="A30:A31"/>
    <mergeCell ref="A24:A25"/>
    <mergeCell ref="B24:B27"/>
    <mergeCell ref="C24:C27"/>
    <mergeCell ref="E24:E27"/>
    <mergeCell ref="G24:G27"/>
    <mergeCell ref="D25:D26"/>
    <mergeCell ref="L17:L18"/>
    <mergeCell ref="A18:A19"/>
    <mergeCell ref="A20:A21"/>
    <mergeCell ref="B20:B23"/>
    <mergeCell ref="C20:C23"/>
    <mergeCell ref="E20:E23"/>
    <mergeCell ref="G20:G23"/>
    <mergeCell ref="D21:D22"/>
    <mergeCell ref="L21:L22"/>
    <mergeCell ref="A22:A23"/>
    <mergeCell ref="A16:A17"/>
    <mergeCell ref="B16:B19"/>
    <mergeCell ref="C16:C19"/>
    <mergeCell ref="E16:E19"/>
    <mergeCell ref="G16:G19"/>
    <mergeCell ref="D17:D18"/>
    <mergeCell ref="L9:L10"/>
    <mergeCell ref="A10:A11"/>
    <mergeCell ref="A12:A13"/>
    <mergeCell ref="B12:B15"/>
    <mergeCell ref="C12:C15"/>
    <mergeCell ref="E12:E15"/>
    <mergeCell ref="G12:G15"/>
    <mergeCell ref="D13:D14"/>
    <mergeCell ref="L13:L14"/>
    <mergeCell ref="A14:A15"/>
    <mergeCell ref="L5:L7"/>
    <mergeCell ref="H6:H7"/>
    <mergeCell ref="A8:A9"/>
    <mergeCell ref="B8:B11"/>
    <mergeCell ref="C8:C11"/>
    <mergeCell ref="E8:E11"/>
    <mergeCell ref="F8:F31"/>
    <mergeCell ref="G8:G11"/>
    <mergeCell ref="K8:K31"/>
    <mergeCell ref="D9:D10"/>
    <mergeCell ref="C1:I1"/>
    <mergeCell ref="B3:G3"/>
    <mergeCell ref="B5:B7"/>
    <mergeCell ref="E5:E7"/>
    <mergeCell ref="G5:G7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礒部組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高知県土木施工管理技士会</dc:creator>
  <cp:keywords/>
  <dc:description/>
  <cp:lastModifiedBy>miyauti2</cp:lastModifiedBy>
  <cp:lastPrinted>2011-08-10T08:46:37Z</cp:lastPrinted>
  <dcterms:created xsi:type="dcterms:W3CDTF">2008-07-29T04:54:08Z</dcterms:created>
  <dcterms:modified xsi:type="dcterms:W3CDTF">2012-03-28T05:06:27Z</dcterms:modified>
  <cp:category/>
  <cp:version/>
  <cp:contentType/>
  <cp:contentStatus/>
</cp:coreProperties>
</file>